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6" tabRatio="883" activeTab="0"/>
  </bookViews>
  <sheets>
    <sheet name="MIĘSO_WĘDLINY" sheetId="1" r:id="rId1"/>
    <sheet name="DRÓB" sheetId="2" r:id="rId2"/>
  </sheets>
  <definedNames>
    <definedName name="_xlnm.Print_Area" localSheetId="0">'MIĘSO_WĘDLINY'!$A$1:$I$43</definedName>
  </definedNames>
  <calcPr fullCalcOnLoad="1"/>
</workbook>
</file>

<file path=xl/sharedStrings.xml><?xml version="1.0" encoding="utf-8"?>
<sst xmlns="http://schemas.openxmlformats.org/spreadsheetml/2006/main" count="71" uniqueCount="43">
  <si>
    <t xml:space="preserve">      /pieczęć firmowa Wykonawcy/</t>
  </si>
  <si>
    <t>Lp.</t>
  </si>
  <si>
    <t>Asortyment</t>
  </si>
  <si>
    <t>J.m.</t>
  </si>
  <si>
    <t>Ilość</t>
  </si>
  <si>
    <t>Wartość netto</t>
  </si>
  <si>
    <t>Wartość brutto</t>
  </si>
  <si>
    <t>kg</t>
  </si>
  <si>
    <t xml:space="preserve">                                                                                .........................................................................</t>
  </si>
  <si>
    <t xml:space="preserve">               </t>
  </si>
  <si>
    <t>/podpis osób uprawnionych do reprezentacji/</t>
  </si>
  <si>
    <t>………………..., dnia …………….</t>
  </si>
  <si>
    <t>Schab b/k świeży (powierzchnia gładka, niezakrwawiona) PN -65 -A – 8200</t>
  </si>
  <si>
    <t>Kiełbasa biała wieprzowa surowa zawierająca min. 75% mięsa, świeża PN-A-82007</t>
  </si>
  <si>
    <t>Filet z piersi  kurczaka- bez skóry  i ścięgien,  w 100 g:4% tłuszczu, 30% białka , świeże PN-A-86524</t>
  </si>
  <si>
    <t>Karkówka b/k  odtłuszczona klasa I,   świeża PN – 65-A -8200</t>
  </si>
  <si>
    <t>Boczek wędzony o małej zawartości tłuszczu,świeży</t>
  </si>
  <si>
    <t>Mięso mielone wieprzowe odtłuszczone, świeże</t>
  </si>
  <si>
    <t>Szynka delikatesowa z fileta kurczaka , wyrób blokowy wykonany z delikatnych filetów kurczaka, jasny przekrój, krucha konsystencja, bez konserwantów,świeża</t>
  </si>
  <si>
    <t>Szynka konserwowa zawierajaca min. 80% mięsa, w osłonce niejadalnej, świeża</t>
  </si>
  <si>
    <t>Kiełbasa szynkowa zawierająca min. 70% mięsa,  Ø 10cm, świeża</t>
  </si>
  <si>
    <t>Filet z indyka - bez skóry, bez ścięgien, niezakrwawiony , w 100g:  3 tłuszczu, 26% białka, świeży</t>
  </si>
  <si>
    <t>Parówki minimum 70% mięsa wieprzowe cienkie, świeże</t>
  </si>
  <si>
    <t>Boczek surowy, bez skóry, o małej zawartości tłuszczu, świeży</t>
  </si>
  <si>
    <t>Cena jednostkowa brutto</t>
  </si>
  <si>
    <t>Załącznik nr 2.2. do SIWZ</t>
  </si>
  <si>
    <t>Udziec z indyka trybowany, świeży, uda właściwie umięśnione, linia cięcia równa, nie dopuszcza się wylewów krwawych w mięśniach</t>
  </si>
  <si>
    <t>Udziec z kurczaka S  świeży, trybowany, uda właściwie umięśnione, linia cięcia równa, nie dopuszcza się wylewów krwawych w mięśniach,  PN- A- 86524</t>
  </si>
  <si>
    <t>Wołowina rosołowa, b/skóry, b/kości, świeża</t>
  </si>
  <si>
    <t>Łopatka  klasa I, b/kości, b/skóry, b/golonki świeża, b/tłuszczu pachwinowego PN – 65  -A-8200</t>
  </si>
  <si>
    <t>Stawka % VAT</t>
  </si>
  <si>
    <t>Wartość VAT</t>
  </si>
  <si>
    <t>Kiełbasa podwawelska  zawierająca min.  70% mięsa, świeża PN-A-82007</t>
  </si>
  <si>
    <t>Formularz cenowy - Dostawa drobiu  - Część 2</t>
  </si>
  <si>
    <t>1.</t>
  </si>
  <si>
    <t>2.</t>
  </si>
  <si>
    <t>3.</t>
  </si>
  <si>
    <t>4.</t>
  </si>
  <si>
    <t>Polędwica sopocka parzona 96 % mięsa</t>
  </si>
  <si>
    <t>Znak sprawy:ZOS.ZP.KS.271.17.20</t>
  </si>
  <si>
    <t>Formularz cenowy - Dostawa mięsa, wędlin - Część 5</t>
  </si>
  <si>
    <t xml:space="preserve"> Załącznik nr 2.5. do SIWZ</t>
  </si>
  <si>
    <t>Znak sprawy:ZSP.CH.MMB.271.75.21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</si>
</sst>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#,##0.00\ _z_ł"/>
    <numFmt numFmtId="166" formatCode="#,##0.00;[Red]#,##0.00"/>
    <numFmt numFmtId="167" formatCode="#,##0;[Red]#,##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1">
    <font>
      <sz val="10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/>
    </xf>
    <xf numFmtId="9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4" fillId="0" borderId="11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3"/>
    </xf>
    <xf numFmtId="0" fontId="5" fillId="0" borderId="0" xfId="0" applyFont="1" applyAlignment="1">
      <alignment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indent="1"/>
    </xf>
    <xf numFmtId="2" fontId="0" fillId="33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 indent="1"/>
    </xf>
    <xf numFmtId="164" fontId="0" fillId="0" borderId="12" xfId="0" applyNumberFormat="1" applyFont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5" fontId="0" fillId="0" borderId="10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9" fontId="0" fillId="0" borderId="19" xfId="0" applyNumberFormat="1" applyFont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165" fontId="0" fillId="0" borderId="19" xfId="0" applyNumberFormat="1" applyFont="1" applyBorder="1" applyAlignment="1">
      <alignment horizontal="right" vertical="center"/>
    </xf>
    <xf numFmtId="9" fontId="0" fillId="0" borderId="1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vertical="center"/>
    </xf>
    <xf numFmtId="166" fontId="0" fillId="0" borderId="17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vertical="center"/>
    </xf>
    <xf numFmtId="0" fontId="0" fillId="0" borderId="20" xfId="0" applyBorder="1" applyAlignment="1">
      <alignment/>
    </xf>
    <xf numFmtId="43" fontId="4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9.00390625" style="0" customWidth="1"/>
    <col min="2" max="2" width="54.28125" style="0" customWidth="1"/>
    <col min="3" max="3" width="7.57421875" style="0" customWidth="1"/>
    <col min="4" max="4" width="7.7109375" style="0" customWidth="1"/>
    <col min="5" max="5" width="10.140625" style="0" customWidth="1"/>
    <col min="6" max="6" width="12.57421875" style="0" customWidth="1"/>
    <col min="7" max="7" width="8.57421875" style="0" customWidth="1"/>
    <col min="8" max="8" width="8.8515625" style="0" customWidth="1"/>
    <col min="9" max="9" width="15.140625" style="0" customWidth="1"/>
  </cols>
  <sheetData>
    <row r="1" spans="6:9" ht="15">
      <c r="F1" s="1"/>
      <c r="G1" s="1"/>
      <c r="H1" s="1"/>
      <c r="I1" s="2"/>
    </row>
    <row r="2" spans="6:9" ht="12.75">
      <c r="F2" s="1"/>
      <c r="G2" s="1"/>
      <c r="H2" s="1"/>
      <c r="I2" s="1"/>
    </row>
    <row r="3" spans="2:9" ht="13.5">
      <c r="B3" s="20" t="s">
        <v>42</v>
      </c>
      <c r="C3" s="20"/>
      <c r="D3" s="20"/>
      <c r="E3" s="20" t="s">
        <v>41</v>
      </c>
      <c r="F3" s="19"/>
      <c r="G3" s="1"/>
      <c r="H3" s="1"/>
      <c r="I3" s="1"/>
    </row>
    <row r="4" spans="2:9" ht="13.5">
      <c r="B4" s="20"/>
      <c r="C4" s="20"/>
      <c r="D4" s="20"/>
      <c r="E4" s="20"/>
      <c r="F4" s="19"/>
      <c r="G4" s="1"/>
      <c r="H4" s="1"/>
      <c r="I4" s="1"/>
    </row>
    <row r="5" spans="2:6" ht="13.5">
      <c r="B5" s="15"/>
      <c r="C5" s="20"/>
      <c r="D5" s="20"/>
      <c r="E5" s="20"/>
      <c r="F5" s="20"/>
    </row>
    <row r="6" spans="2:6" ht="13.5">
      <c r="B6" s="15" t="s">
        <v>0</v>
      </c>
      <c r="C6" s="20"/>
      <c r="D6" s="20"/>
      <c r="E6" s="20"/>
      <c r="F6" s="20"/>
    </row>
    <row r="7" spans="2:6" ht="13.5">
      <c r="B7" s="15" t="s">
        <v>11</v>
      </c>
      <c r="C7" s="20"/>
      <c r="D7" s="20"/>
      <c r="E7" s="20"/>
      <c r="F7" s="20"/>
    </row>
    <row r="10" spans="1:9" ht="15" customHeight="1">
      <c r="A10" s="49" t="s">
        <v>40</v>
      </c>
      <c r="B10" s="49"/>
      <c r="C10" s="49"/>
      <c r="D10" s="49"/>
      <c r="E10" s="49"/>
      <c r="F10" s="49"/>
      <c r="G10" s="49"/>
      <c r="H10" s="49"/>
      <c r="I10" s="49"/>
    </row>
    <row r="11" spans="1:9" ht="15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="13" customFormat="1" ht="12.75"/>
    <row r="13" spans="1:9" s="13" customFormat="1" ht="39.75" customHeight="1">
      <c r="A13" s="3" t="s">
        <v>1</v>
      </c>
      <c r="B13" s="3" t="s">
        <v>2</v>
      </c>
      <c r="C13" s="3" t="s">
        <v>3</v>
      </c>
      <c r="D13" s="3" t="s">
        <v>4</v>
      </c>
      <c r="E13" s="3" t="s">
        <v>24</v>
      </c>
      <c r="F13" s="3" t="s">
        <v>6</v>
      </c>
      <c r="G13" s="3" t="s">
        <v>30</v>
      </c>
      <c r="H13" s="3" t="s">
        <v>31</v>
      </c>
      <c r="I13" s="4" t="s">
        <v>5</v>
      </c>
    </row>
    <row r="14" spans="1:9" s="13" customFormat="1" ht="30" customHeight="1">
      <c r="A14" s="5">
        <v>1</v>
      </c>
      <c r="B14" s="17" t="s">
        <v>13</v>
      </c>
      <c r="C14" s="5" t="s">
        <v>7</v>
      </c>
      <c r="D14" s="18">
        <v>30</v>
      </c>
      <c r="E14" s="21"/>
      <c r="F14" s="6"/>
      <c r="G14" s="7">
        <v>0.05</v>
      </c>
      <c r="H14" s="24"/>
      <c r="I14" s="8"/>
    </row>
    <row r="15" spans="1:9" s="13" customFormat="1" ht="30" customHeight="1">
      <c r="A15" s="5">
        <v>2</v>
      </c>
      <c r="B15" s="17" t="s">
        <v>15</v>
      </c>
      <c r="C15" s="5" t="s">
        <v>7</v>
      </c>
      <c r="D15" s="18">
        <v>200</v>
      </c>
      <c r="E15" s="21"/>
      <c r="F15" s="6"/>
      <c r="G15" s="7">
        <v>0.05</v>
      </c>
      <c r="H15" s="24"/>
      <c r="I15" s="8"/>
    </row>
    <row r="16" spans="1:9" s="13" customFormat="1" ht="0.75" customHeight="1" hidden="1">
      <c r="A16" s="5"/>
      <c r="B16" s="17"/>
      <c r="C16" s="5"/>
      <c r="D16" s="18"/>
      <c r="E16" s="21"/>
      <c r="F16" s="6"/>
      <c r="G16" s="7"/>
      <c r="H16" s="24"/>
      <c r="I16" s="8"/>
    </row>
    <row r="17" spans="1:9" s="13" customFormat="1" ht="37.5" customHeight="1">
      <c r="A17" s="5">
        <v>3</v>
      </c>
      <c r="B17" s="17" t="s">
        <v>29</v>
      </c>
      <c r="C17" s="5" t="s">
        <v>7</v>
      </c>
      <c r="D17" s="18">
        <v>300</v>
      </c>
      <c r="E17" s="21"/>
      <c r="F17" s="6"/>
      <c r="G17" s="7">
        <v>0.05</v>
      </c>
      <c r="H17" s="24"/>
      <c r="I17" s="8"/>
    </row>
    <row r="18" spans="1:9" s="13" customFormat="1" ht="30.75" customHeight="1">
      <c r="A18" s="5">
        <v>4</v>
      </c>
      <c r="B18" s="17" t="s">
        <v>12</v>
      </c>
      <c r="C18" s="5" t="s">
        <v>7</v>
      </c>
      <c r="D18" s="18">
        <v>200</v>
      </c>
      <c r="E18" s="21"/>
      <c r="F18" s="6"/>
      <c r="G18" s="7">
        <v>0.05</v>
      </c>
      <c r="H18" s="24"/>
      <c r="I18" s="8"/>
    </row>
    <row r="19" spans="1:9" s="13" customFormat="1" ht="27.75" customHeight="1">
      <c r="A19" s="5">
        <v>5</v>
      </c>
      <c r="B19" s="17" t="s">
        <v>16</v>
      </c>
      <c r="C19" s="5" t="s">
        <v>7</v>
      </c>
      <c r="D19" s="18">
        <v>50</v>
      </c>
      <c r="E19" s="21"/>
      <c r="F19" s="6"/>
      <c r="G19" s="7">
        <v>0.05</v>
      </c>
      <c r="H19" s="24"/>
      <c r="I19" s="8"/>
    </row>
    <row r="20" spans="1:9" s="13" customFormat="1" ht="29.25" customHeight="1">
      <c r="A20" s="5">
        <v>6</v>
      </c>
      <c r="B20" s="17" t="s">
        <v>17</v>
      </c>
      <c r="C20" s="5" t="s">
        <v>7</v>
      </c>
      <c r="D20" s="18">
        <v>200</v>
      </c>
      <c r="E20" s="21"/>
      <c r="F20" s="6"/>
      <c r="G20" s="7">
        <v>0.05</v>
      </c>
      <c r="H20" s="24"/>
      <c r="I20" s="8"/>
    </row>
    <row r="21" spans="1:9" s="13" customFormat="1" ht="39" customHeight="1">
      <c r="A21" s="5">
        <v>7</v>
      </c>
      <c r="B21" s="17" t="s">
        <v>18</v>
      </c>
      <c r="C21" s="5" t="s">
        <v>7</v>
      </c>
      <c r="D21" s="18">
        <v>10</v>
      </c>
      <c r="E21" s="21"/>
      <c r="F21" s="6"/>
      <c r="G21" s="7">
        <v>0.05</v>
      </c>
      <c r="H21" s="24"/>
      <c r="I21" s="8"/>
    </row>
    <row r="22" spans="1:9" s="13" customFormat="1" ht="24" customHeight="1">
      <c r="A22" s="5">
        <v>8</v>
      </c>
      <c r="B22" s="17" t="s">
        <v>32</v>
      </c>
      <c r="C22" s="5" t="s">
        <v>7</v>
      </c>
      <c r="D22" s="18">
        <v>15</v>
      </c>
      <c r="E22" s="21"/>
      <c r="F22" s="6"/>
      <c r="G22" s="7">
        <v>0.05</v>
      </c>
      <c r="H22" s="24"/>
      <c r="I22" s="8"/>
    </row>
    <row r="23" spans="1:9" s="13" customFormat="1" ht="27" customHeight="1">
      <c r="A23" s="5">
        <v>9</v>
      </c>
      <c r="B23" s="17" t="s">
        <v>19</v>
      </c>
      <c r="C23" s="5" t="s">
        <v>7</v>
      </c>
      <c r="D23" s="18">
        <v>10</v>
      </c>
      <c r="E23" s="21"/>
      <c r="F23" s="6"/>
      <c r="G23" s="7">
        <v>0.05</v>
      </c>
      <c r="H23" s="24"/>
      <c r="I23" s="8"/>
    </row>
    <row r="24" spans="1:9" s="13" customFormat="1" ht="1.5" customHeight="1" hidden="1">
      <c r="A24" s="5"/>
      <c r="B24" s="17"/>
      <c r="C24" s="5"/>
      <c r="D24" s="18"/>
      <c r="E24" s="21"/>
      <c r="F24" s="6"/>
      <c r="G24" s="7"/>
      <c r="H24" s="24"/>
      <c r="I24" s="8"/>
    </row>
    <row r="25" spans="1:9" s="13" customFormat="1" ht="29.25" customHeight="1">
      <c r="A25" s="5">
        <v>10</v>
      </c>
      <c r="B25" s="17" t="s">
        <v>20</v>
      </c>
      <c r="C25" s="5" t="s">
        <v>7</v>
      </c>
      <c r="D25" s="18">
        <v>10</v>
      </c>
      <c r="E25" s="21"/>
      <c r="F25" s="6"/>
      <c r="G25" s="7">
        <v>0.05</v>
      </c>
      <c r="H25" s="24"/>
      <c r="I25" s="8"/>
    </row>
    <row r="26" spans="1:9" s="13" customFormat="1" ht="31.5" customHeight="1">
      <c r="A26" s="26">
        <v>11</v>
      </c>
      <c r="B26" s="28" t="s">
        <v>22</v>
      </c>
      <c r="C26" s="26" t="s">
        <v>7</v>
      </c>
      <c r="D26" s="29">
        <v>40</v>
      </c>
      <c r="E26" s="22"/>
      <c r="F26" s="6"/>
      <c r="G26" s="16">
        <v>0.05</v>
      </c>
      <c r="H26" s="27"/>
      <c r="I26" s="8"/>
    </row>
    <row r="27" spans="1:9" s="13" customFormat="1" ht="24" customHeight="1">
      <c r="A27" s="5">
        <v>12</v>
      </c>
      <c r="B27" s="17" t="s">
        <v>23</v>
      </c>
      <c r="C27" s="5" t="s">
        <v>7</v>
      </c>
      <c r="D27" s="18">
        <v>20</v>
      </c>
      <c r="E27" s="23"/>
      <c r="F27" s="6"/>
      <c r="G27" s="7">
        <v>0.05</v>
      </c>
      <c r="H27" s="24"/>
      <c r="I27" s="8"/>
    </row>
    <row r="28" spans="1:9" s="13" customFormat="1" ht="27" customHeight="1">
      <c r="A28" s="5">
        <v>13</v>
      </c>
      <c r="B28" s="17" t="s">
        <v>28</v>
      </c>
      <c r="C28" s="5" t="s">
        <v>7</v>
      </c>
      <c r="D28" s="18">
        <v>15</v>
      </c>
      <c r="E28" s="23"/>
      <c r="F28" s="6"/>
      <c r="G28" s="7">
        <v>0.05</v>
      </c>
      <c r="H28" s="24"/>
      <c r="I28" s="8"/>
    </row>
    <row r="29" spans="1:9" s="13" customFormat="1" ht="27.75" customHeight="1" hidden="1">
      <c r="A29" s="5"/>
      <c r="B29" s="17"/>
      <c r="C29" s="5"/>
      <c r="D29" s="18"/>
      <c r="E29" s="33"/>
      <c r="F29" s="6"/>
      <c r="G29" s="7"/>
      <c r="H29" s="24"/>
      <c r="I29" s="8"/>
    </row>
    <row r="30" spans="1:9" s="13" customFormat="1" ht="24.75" customHeight="1">
      <c r="A30" s="5">
        <v>14</v>
      </c>
      <c r="B30" s="17"/>
      <c r="C30" s="5"/>
      <c r="D30" s="31"/>
      <c r="E30" s="35"/>
      <c r="F30" s="32"/>
      <c r="G30" s="7"/>
      <c r="H30" s="24"/>
      <c r="I30" s="8"/>
    </row>
    <row r="31" spans="1:9" s="13" customFormat="1" ht="24.75" customHeight="1">
      <c r="A31" s="5">
        <v>15</v>
      </c>
      <c r="B31" s="17" t="s">
        <v>38</v>
      </c>
      <c r="C31" s="5" t="s">
        <v>7</v>
      </c>
      <c r="D31" s="31">
        <v>10</v>
      </c>
      <c r="E31" s="36"/>
      <c r="F31" s="32"/>
      <c r="G31" s="16">
        <v>0.05</v>
      </c>
      <c r="H31" s="24"/>
      <c r="I31" s="8"/>
    </row>
    <row r="32" spans="1:9" s="13" customFormat="1" ht="24.75" customHeight="1">
      <c r="A32" s="5">
        <v>16</v>
      </c>
      <c r="B32" s="17"/>
      <c r="C32" s="5"/>
      <c r="D32" s="31"/>
      <c r="E32" s="48"/>
      <c r="F32" s="32"/>
      <c r="G32" s="42"/>
      <c r="H32" s="24"/>
      <c r="I32" s="8"/>
    </row>
    <row r="33" spans="1:9" s="13" customFormat="1" ht="27.75" customHeight="1">
      <c r="A33" s="5">
        <v>17</v>
      </c>
      <c r="B33" s="17"/>
      <c r="C33" s="5"/>
      <c r="D33" s="18"/>
      <c r="E33" s="34"/>
      <c r="F33" s="38"/>
      <c r="G33" s="39"/>
      <c r="H33" s="40"/>
      <c r="I33" s="41"/>
    </row>
    <row r="34" spans="2:9" s="13" customFormat="1" ht="15" customHeight="1">
      <c r="B34" s="20"/>
      <c r="C34" s="20"/>
      <c r="D34" s="20"/>
      <c r="E34" s="9"/>
      <c r="F34" s="10"/>
      <c r="G34" s="11"/>
      <c r="H34" s="11"/>
      <c r="I34" s="12"/>
    </row>
    <row r="35" spans="1:9" ht="15.75" customHeight="1">
      <c r="A35" s="13"/>
      <c r="B35" s="20"/>
      <c r="C35" s="20"/>
      <c r="D35" s="20"/>
      <c r="E35" s="13"/>
      <c r="F35" s="13"/>
      <c r="G35" s="13"/>
      <c r="H35" s="13"/>
      <c r="I35" s="13"/>
    </row>
    <row r="36" spans="1:9" ht="37.5" customHeight="1">
      <c r="A36" s="13"/>
      <c r="B36" s="25"/>
      <c r="C36" s="13"/>
      <c r="D36" s="13"/>
      <c r="E36" s="13"/>
      <c r="F36" s="13"/>
      <c r="G36" s="13"/>
      <c r="H36" s="13"/>
      <c r="I36" s="13"/>
    </row>
    <row r="37" ht="15" customHeight="1">
      <c r="B37" s="20"/>
    </row>
    <row r="38" ht="15" customHeight="1">
      <c r="B38" s="20"/>
    </row>
    <row r="39" ht="15" customHeight="1"/>
    <row r="40" ht="15" customHeight="1"/>
    <row r="41" ht="15" customHeight="1"/>
    <row r="42" spans="3:4" ht="15" customHeight="1">
      <c r="C42" s="14"/>
      <c r="D42" s="14" t="s">
        <v>8</v>
      </c>
    </row>
    <row r="43" spans="3:9" ht="15" customHeight="1">
      <c r="C43" s="15" t="s">
        <v>9</v>
      </c>
      <c r="E43" t="s">
        <v>10</v>
      </c>
      <c r="I43" s="15"/>
    </row>
  </sheetData>
  <sheetProtection selectLockedCells="1" selectUnlockedCells="1"/>
  <mergeCells count="1">
    <mergeCell ref="A10:I11"/>
  </mergeCells>
  <printOptions horizontalCentered="1"/>
  <pageMargins left="0.7875" right="0.7875" top="0.5201388888888889" bottom="0.9840277777777777" header="0.5118055555555555" footer="0.5118055555555555"/>
  <pageSetup fitToHeight="0" fitToWidth="0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33.421875" style="0" bestFit="1" customWidth="1"/>
    <col min="6" max="6" width="16.00390625" style="0" customWidth="1"/>
    <col min="9" max="9" width="11.28125" style="0" bestFit="1" customWidth="1"/>
  </cols>
  <sheetData>
    <row r="1" spans="6:9" ht="15">
      <c r="F1" s="1"/>
      <c r="G1" s="1"/>
      <c r="H1" s="1"/>
      <c r="I1" s="2"/>
    </row>
    <row r="2" spans="6:9" ht="12.75">
      <c r="F2" s="1"/>
      <c r="G2" s="1"/>
      <c r="H2" s="1"/>
      <c r="I2" s="1"/>
    </row>
    <row r="3" spans="2:9" ht="13.5">
      <c r="B3" s="20" t="s">
        <v>39</v>
      </c>
      <c r="C3" s="20"/>
      <c r="D3" s="20"/>
      <c r="E3" s="20"/>
      <c r="F3" s="19" t="s">
        <v>25</v>
      </c>
      <c r="G3" s="1"/>
      <c r="H3" s="1"/>
      <c r="I3" s="1"/>
    </row>
    <row r="4" spans="2:9" ht="13.5">
      <c r="B4" s="20"/>
      <c r="C4" s="20"/>
      <c r="D4" s="20"/>
      <c r="E4" s="20"/>
      <c r="F4" s="19"/>
      <c r="G4" s="1"/>
      <c r="H4" s="1"/>
      <c r="I4" s="1"/>
    </row>
    <row r="5" spans="2:6" ht="13.5">
      <c r="B5" s="15"/>
      <c r="C5" s="20"/>
      <c r="D5" s="20"/>
      <c r="E5" s="20"/>
      <c r="F5" s="20"/>
    </row>
    <row r="6" spans="2:6" ht="13.5">
      <c r="B6" s="15" t="s">
        <v>0</v>
      </c>
      <c r="C6" s="20"/>
      <c r="D6" s="20"/>
      <c r="E6" s="20"/>
      <c r="F6" s="20"/>
    </row>
    <row r="7" spans="2:6" ht="13.5">
      <c r="B7" s="15" t="s">
        <v>11</v>
      </c>
      <c r="C7" s="20"/>
      <c r="D7" s="20"/>
      <c r="E7" s="20"/>
      <c r="F7" s="20"/>
    </row>
    <row r="10" spans="1:9" ht="12.75">
      <c r="A10" s="49" t="s">
        <v>33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49"/>
      <c r="B11" s="49"/>
      <c r="C11" s="49"/>
      <c r="D11" s="49"/>
      <c r="E11" s="49"/>
      <c r="F11" s="49"/>
      <c r="G11" s="49"/>
      <c r="H11" s="49"/>
      <c r="I11" s="49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52.5">
      <c r="A13" s="3" t="s">
        <v>1</v>
      </c>
      <c r="B13" s="3" t="s">
        <v>2</v>
      </c>
      <c r="C13" s="3" t="s">
        <v>3</v>
      </c>
      <c r="D13" s="3" t="s">
        <v>4</v>
      </c>
      <c r="E13" s="3" t="s">
        <v>24</v>
      </c>
      <c r="F13" s="3" t="s">
        <v>6</v>
      </c>
      <c r="G13" s="3" t="s">
        <v>30</v>
      </c>
      <c r="H13" s="3" t="s">
        <v>31</v>
      </c>
      <c r="I13" s="4" t="s">
        <v>5</v>
      </c>
    </row>
    <row r="14" spans="1:9" ht="69.75" customHeight="1">
      <c r="A14" s="5" t="s">
        <v>34</v>
      </c>
      <c r="B14" s="17" t="s">
        <v>14</v>
      </c>
      <c r="C14" s="5" t="s">
        <v>7</v>
      </c>
      <c r="D14" s="18">
        <v>1330</v>
      </c>
      <c r="E14" s="21">
        <v>17.33</v>
      </c>
      <c r="F14" s="6">
        <f>(D14*E14)</f>
        <v>23048.899999999998</v>
      </c>
      <c r="G14" s="7">
        <v>0.05</v>
      </c>
      <c r="H14" s="24">
        <f>(F14*G14)/(100%+G14)</f>
        <v>1097.5666666666666</v>
      </c>
      <c r="I14" s="8">
        <f>SUM(F14-H14)</f>
        <v>21951.333333333332</v>
      </c>
    </row>
    <row r="15" spans="1:9" ht="66">
      <c r="A15" s="5" t="s">
        <v>35</v>
      </c>
      <c r="B15" s="17" t="s">
        <v>27</v>
      </c>
      <c r="C15" s="5" t="s">
        <v>7</v>
      </c>
      <c r="D15" s="18">
        <v>1200</v>
      </c>
      <c r="E15" s="21">
        <v>9.45</v>
      </c>
      <c r="F15" s="6">
        <f>(D15*E15)</f>
        <v>11340</v>
      </c>
      <c r="G15" s="7">
        <v>0.05</v>
      </c>
      <c r="H15" s="24">
        <f>(F15*G15)/(100%+G15)</f>
        <v>540</v>
      </c>
      <c r="I15" s="8">
        <f>SUM(F15-H15)</f>
        <v>10800</v>
      </c>
    </row>
    <row r="16" spans="1:9" ht="39">
      <c r="A16" s="5" t="s">
        <v>36</v>
      </c>
      <c r="B16" s="17" t="s">
        <v>21</v>
      </c>
      <c r="C16" s="5" t="s">
        <v>7</v>
      </c>
      <c r="D16" s="18">
        <v>100</v>
      </c>
      <c r="E16" s="23">
        <v>22.05</v>
      </c>
      <c r="F16" s="6">
        <f>(D16*E16)</f>
        <v>2205</v>
      </c>
      <c r="G16" s="7">
        <v>0.05</v>
      </c>
      <c r="H16" s="24">
        <f>(F16*G16)/(100%+G16)</f>
        <v>105</v>
      </c>
      <c r="I16" s="8">
        <f>SUM(F16-H16)</f>
        <v>2100</v>
      </c>
    </row>
    <row r="17" spans="1:9" ht="52.5">
      <c r="A17" s="5" t="s">
        <v>37</v>
      </c>
      <c r="B17" s="17" t="s">
        <v>26</v>
      </c>
      <c r="C17" s="5" t="s">
        <v>7</v>
      </c>
      <c r="D17" s="18">
        <v>490</v>
      </c>
      <c r="E17" s="23">
        <v>15.65</v>
      </c>
      <c r="F17" s="43">
        <f>(D17*E17)</f>
        <v>7668.5</v>
      </c>
      <c r="G17" s="16">
        <v>0.05</v>
      </c>
      <c r="H17" s="30">
        <f>(F17*G17)/(100%+G17)</f>
        <v>365.1666666666667</v>
      </c>
      <c r="I17" s="37">
        <f>SUM(F17-H17)</f>
        <v>7303.333333333333</v>
      </c>
    </row>
    <row r="18" spans="1:9" ht="13.5">
      <c r="A18" s="13"/>
      <c r="B18" s="20"/>
      <c r="C18" s="20"/>
      <c r="D18" s="20"/>
      <c r="E18" s="9"/>
      <c r="F18" s="44">
        <f>SUM(F14:F17)</f>
        <v>44262.399999999994</v>
      </c>
      <c r="G18" s="45"/>
      <c r="H18" s="45"/>
      <c r="I18" s="46">
        <f>SUM(I14:I17)</f>
        <v>42154.666666666664</v>
      </c>
    </row>
    <row r="19" spans="6:9" ht="12.75">
      <c r="F19" s="47"/>
      <c r="G19" s="47"/>
      <c r="H19" s="47"/>
      <c r="I19" s="47"/>
    </row>
  </sheetData>
  <sheetProtection/>
  <mergeCells count="1">
    <mergeCell ref="A10:I11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 Kornacka</dc:creator>
  <cp:keywords/>
  <dc:description/>
  <cp:lastModifiedBy>Dyrektor</cp:lastModifiedBy>
  <cp:lastPrinted>2021-07-29T07:47:50Z</cp:lastPrinted>
  <dcterms:created xsi:type="dcterms:W3CDTF">2016-10-10T06:15:34Z</dcterms:created>
  <dcterms:modified xsi:type="dcterms:W3CDTF">2021-07-29T08:36:18Z</dcterms:modified>
  <cp:category/>
  <cp:version/>
  <cp:contentType/>
  <cp:contentStatus/>
</cp:coreProperties>
</file>